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Table S3" sheetId="3" r:id="rId1"/>
  </sheets>
  <calcPr calcId="144525"/>
</workbook>
</file>

<file path=xl/sharedStrings.xml><?xml version="1.0" encoding="utf-8"?>
<sst xmlns="http://schemas.openxmlformats.org/spreadsheetml/2006/main" count="19" uniqueCount="18">
  <si>
    <r>
      <t xml:space="preserve">Additional file 4 The number of </t>
    </r>
    <r>
      <rPr>
        <b/>
        <i/>
        <sz val="16"/>
        <color theme="1"/>
        <rFont val="Times New Roman"/>
        <charset val="134"/>
      </rPr>
      <t>SsNAC</t>
    </r>
    <r>
      <rPr>
        <b/>
        <sz val="16"/>
        <color theme="1"/>
        <rFont val="Times New Roman"/>
        <charset val="134"/>
      </rPr>
      <t xml:space="preserve"> genes on chromosomes with alleles</t>
    </r>
  </si>
  <si>
    <t xml:space="preserve"> Chromosome</t>
  </si>
  <si>
    <t>A  allele</t>
  </si>
  <si>
    <t>B  allele</t>
  </si>
  <si>
    <t>C allele</t>
  </si>
  <si>
    <t>D  allele</t>
  </si>
  <si>
    <t>Total</t>
  </si>
  <si>
    <t>Proportion (%)</t>
  </si>
  <si>
    <t>Representive gene numbers without allele</t>
  </si>
  <si>
    <t>Chr 1</t>
  </si>
  <si>
    <t>Chr 2</t>
  </si>
  <si>
    <t>Chr 3</t>
  </si>
  <si>
    <t>Chr 4</t>
  </si>
  <si>
    <t>Chr 5</t>
  </si>
  <si>
    <t>Chr 6</t>
  </si>
  <si>
    <t>Chr 7</t>
  </si>
  <si>
    <t>Chr 8</t>
  </si>
  <si>
    <t xml:space="preserve">Total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</si>
</sst>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vertical="center"/>
    </xf>
    <xf numFmtId="176" fontId="2" fillId="0" borderId="2" xfId="0" applyNumberFormat="1" applyFont="1" applyBorder="1">
      <alignment vertical="center"/>
    </xf>
    <xf numFmtId="0" fontId="2" fillId="0" borderId="2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K11"/>
  <sheetViews>
    <sheetView tabSelected="1" workbookViewId="0">
      <selection activeCell="B10" sqref="B10"/>
    </sheetView>
  </sheetViews>
  <sheetFormatPr defaultColWidth="9" defaultRowHeight="13.5"/>
  <cols>
    <col min="3" max="3" width="16.375" customWidth="1"/>
    <col min="4" max="8" width="10.125" customWidth="1"/>
    <col min="9" max="9" width="17.625" customWidth="1"/>
    <col min="10" max="10" width="35.5" customWidth="1"/>
    <col min="11" max="11" width="18.125" customWidth="1"/>
    <col min="16" max="16" width="12.625"/>
  </cols>
  <sheetData>
    <row r="1" ht="27" customHeight="1" spans="3:11">
      <c r="C1" s="1" t="s">
        <v>0</v>
      </c>
      <c r="D1" s="1"/>
      <c r="E1" s="1"/>
      <c r="F1" s="1"/>
      <c r="G1" s="1"/>
      <c r="H1" s="1"/>
      <c r="I1" s="1"/>
      <c r="J1" s="1"/>
      <c r="K1" s="1"/>
    </row>
    <row r="2" ht="20.25" spans="3:11"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7</v>
      </c>
    </row>
    <row r="3" ht="20.25" spans="3:11">
      <c r="C3" s="3" t="s">
        <v>9</v>
      </c>
      <c r="D3" s="3">
        <v>14</v>
      </c>
      <c r="E3" s="3">
        <v>13</v>
      </c>
      <c r="F3" s="3">
        <v>6</v>
      </c>
      <c r="G3" s="3">
        <v>18</v>
      </c>
      <c r="H3" s="3">
        <v>51</v>
      </c>
      <c r="I3" s="5">
        <f>H3/327*100</f>
        <v>15.5963302752294</v>
      </c>
      <c r="J3" s="6">
        <v>24</v>
      </c>
      <c r="K3" s="5">
        <f>J3/151*100</f>
        <v>15.8940397350993</v>
      </c>
    </row>
    <row r="4" ht="20.25" spans="3:11">
      <c r="C4" s="3" t="s">
        <v>10</v>
      </c>
      <c r="D4" s="3">
        <v>15</v>
      </c>
      <c r="E4" s="3">
        <v>16</v>
      </c>
      <c r="F4" s="3">
        <v>12</v>
      </c>
      <c r="G4" s="3">
        <v>8</v>
      </c>
      <c r="H4" s="3">
        <v>51</v>
      </c>
      <c r="I4" s="5">
        <f t="shared" ref="I4:I11" si="0">H4/327*100</f>
        <v>15.5963302752294</v>
      </c>
      <c r="J4" s="6">
        <v>25</v>
      </c>
      <c r="K4" s="5">
        <f t="shared" ref="K4:K10" si="1">J4/151*100</f>
        <v>16.5562913907285</v>
      </c>
    </row>
    <row r="5" ht="20.25" spans="3:11">
      <c r="C5" s="3" t="s">
        <v>11</v>
      </c>
      <c r="D5" s="3">
        <v>12</v>
      </c>
      <c r="E5" s="3">
        <v>9</v>
      </c>
      <c r="F5" s="3">
        <v>18</v>
      </c>
      <c r="G5" s="3">
        <v>8</v>
      </c>
      <c r="H5" s="3">
        <v>47</v>
      </c>
      <c r="I5" s="5">
        <f t="shared" si="0"/>
        <v>14.3730886850153</v>
      </c>
      <c r="J5" s="6">
        <v>22</v>
      </c>
      <c r="K5" s="5">
        <f t="shared" si="1"/>
        <v>14.5695364238411</v>
      </c>
    </row>
    <row r="6" ht="20.25" spans="3:11">
      <c r="C6" s="3" t="s">
        <v>12</v>
      </c>
      <c r="D6" s="3">
        <v>9</v>
      </c>
      <c r="E6" s="3">
        <v>5</v>
      </c>
      <c r="F6" s="3">
        <v>7</v>
      </c>
      <c r="G6" s="3">
        <v>9</v>
      </c>
      <c r="H6" s="3">
        <v>30</v>
      </c>
      <c r="I6" s="5">
        <f t="shared" si="0"/>
        <v>9.1743119266055</v>
      </c>
      <c r="J6" s="6">
        <v>14</v>
      </c>
      <c r="K6" s="5">
        <f t="shared" si="1"/>
        <v>9.27152317880795</v>
      </c>
    </row>
    <row r="7" ht="20.25" spans="3:11">
      <c r="C7" s="3" t="s">
        <v>13</v>
      </c>
      <c r="D7" s="3">
        <v>13</v>
      </c>
      <c r="E7" s="3">
        <v>14</v>
      </c>
      <c r="F7" s="3">
        <v>16</v>
      </c>
      <c r="G7" s="3">
        <v>11</v>
      </c>
      <c r="H7" s="3">
        <v>54</v>
      </c>
      <c r="I7" s="5">
        <f t="shared" si="0"/>
        <v>16.5137614678899</v>
      </c>
      <c r="J7" s="6">
        <v>22</v>
      </c>
      <c r="K7" s="5">
        <f t="shared" si="1"/>
        <v>14.5695364238411</v>
      </c>
    </row>
    <row r="8" ht="20.25" spans="3:11">
      <c r="C8" s="3" t="s">
        <v>14</v>
      </c>
      <c r="D8" s="3">
        <v>11</v>
      </c>
      <c r="E8" s="3">
        <v>12</v>
      </c>
      <c r="F8" s="3">
        <v>12</v>
      </c>
      <c r="G8" s="3">
        <v>10</v>
      </c>
      <c r="H8" s="3">
        <v>45</v>
      </c>
      <c r="I8" s="5">
        <f t="shared" si="0"/>
        <v>13.7614678899083</v>
      </c>
      <c r="J8" s="6">
        <v>20</v>
      </c>
      <c r="K8" s="5">
        <f t="shared" si="1"/>
        <v>13.2450331125828</v>
      </c>
    </row>
    <row r="9" ht="20.25" spans="3:11">
      <c r="C9" s="3" t="s">
        <v>15</v>
      </c>
      <c r="D9" s="3">
        <v>5</v>
      </c>
      <c r="E9" s="3">
        <v>4</v>
      </c>
      <c r="F9" s="3">
        <v>7</v>
      </c>
      <c r="G9" s="3">
        <v>3</v>
      </c>
      <c r="H9" s="3">
        <v>19</v>
      </c>
      <c r="I9" s="5">
        <f t="shared" si="0"/>
        <v>5.81039755351682</v>
      </c>
      <c r="J9" s="6">
        <v>9</v>
      </c>
      <c r="K9" s="5">
        <f t="shared" si="1"/>
        <v>5.96026490066225</v>
      </c>
    </row>
    <row r="10" ht="20.25" spans="3:11">
      <c r="C10" s="3" t="s">
        <v>16</v>
      </c>
      <c r="D10" s="3">
        <v>10</v>
      </c>
      <c r="E10" s="3">
        <v>6</v>
      </c>
      <c r="F10" s="3">
        <v>2</v>
      </c>
      <c r="G10" s="3">
        <v>13</v>
      </c>
      <c r="H10" s="3">
        <v>31</v>
      </c>
      <c r="I10" s="5">
        <f t="shared" si="0"/>
        <v>9.48012232415902</v>
      </c>
      <c r="J10" s="6">
        <v>15</v>
      </c>
      <c r="K10" s="5">
        <f t="shared" si="1"/>
        <v>9.93377483443709</v>
      </c>
    </row>
    <row r="11" ht="20.25" spans="3:11">
      <c r="C11" s="4" t="s">
        <v>17</v>
      </c>
      <c r="D11" s="4"/>
      <c r="E11" s="4"/>
      <c r="F11" s="4"/>
      <c r="G11" s="4"/>
      <c r="H11" s="4">
        <v>327</v>
      </c>
      <c r="I11" s="7">
        <f t="shared" si="0"/>
        <v>100</v>
      </c>
      <c r="J11" s="4">
        <f>SUM(J3:J10)</f>
        <v>151</v>
      </c>
      <c r="K11" s="8">
        <v>100</v>
      </c>
    </row>
  </sheetData>
  <mergeCells count="1">
    <mergeCell ref="C1:K1"/>
  </mergeCells>
  <conditionalFormatting sqref="I2">
    <cfRule type="duplicateValues" dxfId="0" priority="1"/>
  </conditionalFormatting>
  <conditionalFormatting sqref="K2 J3:J4 J8:J1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2019-05-30T04:33:00Z</dcterms:created>
  <dcterms:modified xsi:type="dcterms:W3CDTF">2019-10-17T02:42:29Z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